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est\Documents\Ciclo 2025-2026\Subdirección\Ciclo 2025-2026\"/>
    </mc:Choice>
  </mc:AlternateContent>
  <xr:revisionPtr revIDLastSave="0" documentId="13_ncr:1_{07D7EEB8-0FAC-4989-BC47-2AB3A2DB88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05-1" sheetId="1" r:id="rId1"/>
    <sheet name="105-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2" l="1"/>
  <c r="H34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5" i="2"/>
  <c r="H36" i="2"/>
  <c r="H37" i="2"/>
  <c r="H38" i="2"/>
  <c r="H39" i="2"/>
  <c r="H41" i="2"/>
  <c r="H42" i="2"/>
  <c r="H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2" i="2"/>
</calcChain>
</file>

<file path=xl/sharedStrings.xml><?xml version="1.0" encoding="utf-8"?>
<sst xmlns="http://schemas.openxmlformats.org/spreadsheetml/2006/main" count="247" uniqueCount="134">
  <si>
    <t>ACTA DE</t>
  </si>
  <si>
    <t>Subsecretaria de Educación Media Superior</t>
  </si>
  <si>
    <t>Dirección General del Bachillerato</t>
  </si>
  <si>
    <t>EVALUACIÓN PARCIAL</t>
  </si>
  <si>
    <t>Preparatoria Federal "Lázaro Cárdenas"</t>
  </si>
  <si>
    <t>CCT 02DBH1003P</t>
  </si>
  <si>
    <t>DOCENTE</t>
  </si>
  <si>
    <t>EDUARDO ALEJANDRO MARENTEZ MEDINA</t>
  </si>
  <si>
    <t>MATERIA</t>
  </si>
  <si>
    <t>INGLÉS I</t>
  </si>
  <si>
    <t>PERIODO</t>
  </si>
  <si>
    <t>GRUPO</t>
  </si>
  <si>
    <t>MATRÍCULA</t>
  </si>
  <si>
    <t>NOMBRE</t>
  </si>
  <si>
    <t>ACUMULADO</t>
  </si>
  <si>
    <t>ACTUAL</t>
  </si>
  <si>
    <t>CALIFICACION CON LETRA</t>
  </si>
  <si>
    <t>Prom</t>
  </si>
  <si>
    <t>Faltas</t>
  </si>
  <si>
    <t>Calif</t>
  </si>
  <si>
    <t>ENTERO</t>
  </si>
  <si>
    <t>DECIMAL</t>
  </si>
  <si>
    <t>25000104</t>
  </si>
  <si>
    <t>ALARCON MARTINEZ VALENTINA SOFIA</t>
  </si>
  <si>
    <t>Nueve</t>
  </si>
  <si>
    <t>Tres</t>
  </si>
  <si>
    <t>25000096</t>
  </si>
  <si>
    <t>ALARCON SANCHEZ AZUL ITZEL</t>
  </si>
  <si>
    <t>Ocho</t>
  </si>
  <si>
    <t>25100116</t>
  </si>
  <si>
    <t>AMADO PEREZ ALVIERI</t>
  </si>
  <si>
    <t>Seis</t>
  </si>
  <si>
    <t>Cero</t>
  </si>
  <si>
    <t>25000107</t>
  </si>
  <si>
    <t>BARRAGAN CASTRO MARIANA JOCELYN</t>
  </si>
  <si>
    <t>25000101</t>
  </si>
  <si>
    <t>CABANZO TORRES IRLANDA MIGUEL</t>
  </si>
  <si>
    <t>25100109</t>
  </si>
  <si>
    <t>CERVANTES CERVANTES JUANANDRES</t>
  </si>
  <si>
    <t>Cinco</t>
  </si>
  <si>
    <t>25100104</t>
  </si>
  <si>
    <t>CRUZ ORTEGA GUILLERMO</t>
  </si>
  <si>
    <t>Siete</t>
  </si>
  <si>
    <t>25100097</t>
  </si>
  <si>
    <t>DIAZ SILVA ERSON JESER</t>
  </si>
  <si>
    <t>Cuatro</t>
  </si>
  <si>
    <t>25100100</t>
  </si>
  <si>
    <t>ESPARZA MARTINEZ SEBASTIAN</t>
  </si>
  <si>
    <t>25100110</t>
  </si>
  <si>
    <t>GOMEZ BETANCOURT ANTONIO</t>
  </si>
  <si>
    <t>25100098</t>
  </si>
  <si>
    <t>GUERRERO AMARO ROBERTO MAXIMILIANO</t>
  </si>
  <si>
    <t>25000098</t>
  </si>
  <si>
    <t>GUTIERREZ LOPEZ XIMENA MARIAM</t>
  </si>
  <si>
    <t>25100099</t>
  </si>
  <si>
    <t>HERNANDEZ ARREOLA CRISTIAN MANUEL</t>
  </si>
  <si>
    <t>25100107</t>
  </si>
  <si>
    <t>HERNANDEZ CARRILLO ALAN ANTONIO</t>
  </si>
  <si>
    <t>25100102</t>
  </si>
  <si>
    <t>HERNANDEZ SALAZAR OSIEL</t>
  </si>
  <si>
    <t>25100113</t>
  </si>
  <si>
    <t>LONA ANDRADE ANGEL SEBASTIAN</t>
  </si>
  <si>
    <t>Uno</t>
  </si>
  <si>
    <t>25100093</t>
  </si>
  <si>
    <t>LOPEZ GARCIA BERNABE</t>
  </si>
  <si>
    <t>25000095</t>
  </si>
  <si>
    <t>LOPEZ ORTIZ PAOLA VALERIA</t>
  </si>
  <si>
    <t>25100103</t>
  </si>
  <si>
    <t>LOPEZ SUZUKI DIEGO LIONEL</t>
  </si>
  <si>
    <t>25000100</t>
  </si>
  <si>
    <t>MARTINEZ BAÑUELOS LAILA SHECCID</t>
  </si>
  <si>
    <t>25000109</t>
  </si>
  <si>
    <t>MARTINEZ VELAZQUEZ ARIANA</t>
  </si>
  <si>
    <t>25100095</t>
  </si>
  <si>
    <t>MENDOZA ESPINOZA JAFET OMAR</t>
  </si>
  <si>
    <t>25000120</t>
  </si>
  <si>
    <t>MOLINA CHAVEZ MARIA GUADALUPE</t>
  </si>
  <si>
    <t>Dos</t>
  </si>
  <si>
    <t>25000121</t>
  </si>
  <si>
    <t>MOLINA CHAVEZ VANESSA YARELLI</t>
  </si>
  <si>
    <t>25100105</t>
  </si>
  <si>
    <t>NEGRETE REYES ROMAN AARON</t>
  </si>
  <si>
    <t>25000114</t>
  </si>
  <si>
    <t>ORTIZ GONZALEZ LESLYE DANAHY</t>
  </si>
  <si>
    <t>25000103</t>
  </si>
  <si>
    <t>PEÑA ESCOBEDO DANIELA MICHELLE</t>
  </si>
  <si>
    <t>25000115</t>
  </si>
  <si>
    <t>RENDON GRAJALES JOHANA BERENISE</t>
  </si>
  <si>
    <t>25000097</t>
  </si>
  <si>
    <t>RENTERIA REYES VALERIA</t>
  </si>
  <si>
    <t>Diez</t>
  </si>
  <si>
    <t>25100106</t>
  </si>
  <si>
    <t>RODRIGUEZ MORONES JESUS EMANUEL</t>
  </si>
  <si>
    <t>25100111</t>
  </si>
  <si>
    <t>ROMERO GURROLA DANTE</t>
  </si>
  <si>
    <t>25100108</t>
  </si>
  <si>
    <t>RUIZ JASSO CESAR EDUARDO</t>
  </si>
  <si>
    <t>25100112</t>
  </si>
  <si>
    <t>SANTANA CARRANZA FRANCISCO ADALBERTO</t>
  </si>
  <si>
    <t>25000099</t>
  </si>
  <si>
    <t>SANTANA VALENCIA KARLA KAROLINA</t>
  </si>
  <si>
    <t>25000112</t>
  </si>
  <si>
    <t>SANTIAGO ANGUIANO ELIZABETH</t>
  </si>
  <si>
    <t>25000110</t>
  </si>
  <si>
    <t>URIBE MENDOZA VIVIAN DESIRE</t>
  </si>
  <si>
    <t>25000094</t>
  </si>
  <si>
    <t>VALADEZ VASQUEZ EMILY ELIZABETH</t>
  </si>
  <si>
    <t>25000111</t>
  </si>
  <si>
    <t>VALLADOLID MARTINEZ MARTHA XIMENA</t>
  </si>
  <si>
    <t>25100096</t>
  </si>
  <si>
    <t>VANEGAS VARGAS CARLOS ALBERTO</t>
  </si>
  <si>
    <t>25000108</t>
  </si>
  <si>
    <t>YAÑEZ LEON ANA YARETZI</t>
  </si>
  <si>
    <t>25000113</t>
  </si>
  <si>
    <t>ZAZUETA VELAZQUEZ ASHLEY NICOLE</t>
  </si>
  <si>
    <t>TOTAL</t>
  </si>
  <si>
    <t>No.</t>
  </si>
  <si>
    <t>DESCRIPCION DE LAS FORMAS DE 
EVIDENCIAR EL APRENDIZAJE</t>
  </si>
  <si>
    <t>%</t>
  </si>
  <si>
    <t xml:space="preserve">   % DE APROBACION:</t>
  </si>
  <si>
    <t xml:space="preserve">   % DE APROVECHAMIENTO:</t>
  </si>
  <si>
    <t>Tijuana, B. C. a</t>
  </si>
  <si>
    <t>de</t>
  </si>
  <si>
    <t>octubre</t>
  </si>
  <si>
    <t>de 2025</t>
  </si>
  <si>
    <t>FIRMA DEL MAESTRO</t>
  </si>
  <si>
    <t>FIRMA DEL JEFE DE GRUPO</t>
  </si>
  <si>
    <t>TOTAL--</t>
  </si>
  <si>
    <t>100%</t>
  </si>
  <si>
    <t>Examen</t>
  </si>
  <si>
    <t>Actividades</t>
  </si>
  <si>
    <t>Podcast 10%</t>
  </si>
  <si>
    <t>P. extra</t>
  </si>
  <si>
    <t>Calificación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</si>
</sst>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0</xdr:rowOff>
    </xdr:from>
    <xdr:ext cx="3152775" cy="476250"/>
    <xdr:pic>
      <xdr:nvPicPr>
        <xdr:cNvPr id="2" name="Logo Escuela" descr="Logo Escuel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0"/>
  <sheetViews>
    <sheetView topLeftCell="A18" workbookViewId="0">
      <selection activeCell="C11" sqref="C11:E51"/>
    </sheetView>
  </sheetViews>
  <sheetFormatPr baseColWidth="10" defaultColWidth="9.140625" defaultRowHeight="15" x14ac:dyDescent="0.25"/>
  <cols>
    <col min="1" max="1" width="1" customWidth="1"/>
    <col min="2" max="2" width="10.85546875" customWidth="1"/>
    <col min="3" max="3" width="32.140625" customWidth="1"/>
    <col min="4" max="4" width="5" customWidth="1"/>
    <col min="5" max="5" width="10.42578125" customWidth="1"/>
    <col min="6" max="6" width="5.28515625" customWidth="1"/>
    <col min="7" max="7" width="5" customWidth="1"/>
    <col min="8" max="8" width="8.28515625" customWidth="1"/>
    <col min="9" max="9" width="9.28515625" customWidth="1"/>
    <col min="10" max="10" width="10.7109375" customWidth="1"/>
    <col min="11" max="11" width="5.42578125" customWidth="1"/>
    <col min="12" max="12" width="10.7109375" customWidth="1"/>
    <col min="13" max="13" width="7.85546875" customWidth="1"/>
  </cols>
  <sheetData>
    <row r="1" spans="2:13" ht="7.5" customHeight="1" x14ac:dyDescent="0.25"/>
    <row r="2" spans="2:13" ht="10.5" customHeight="1" x14ac:dyDescent="0.25">
      <c r="D2" s="13" t="s">
        <v>0</v>
      </c>
      <c r="E2" s="14"/>
      <c r="F2" s="14"/>
      <c r="G2" s="14"/>
      <c r="H2" s="14"/>
      <c r="I2" s="14"/>
      <c r="J2" s="15" t="s">
        <v>1</v>
      </c>
      <c r="K2" s="14"/>
      <c r="L2" s="14"/>
      <c r="M2" s="14"/>
    </row>
    <row r="3" spans="2:13" ht="14.1" customHeight="1" x14ac:dyDescent="0.25">
      <c r="D3" s="14"/>
      <c r="E3" s="14"/>
      <c r="F3" s="14"/>
      <c r="G3" s="14"/>
      <c r="H3" s="14"/>
      <c r="I3" s="14"/>
      <c r="J3" s="15" t="s">
        <v>2</v>
      </c>
      <c r="K3" s="14"/>
      <c r="L3" s="14"/>
      <c r="M3" s="14"/>
    </row>
    <row r="4" spans="2:13" ht="9.6" customHeight="1" x14ac:dyDescent="0.25">
      <c r="D4" s="13" t="s">
        <v>3</v>
      </c>
      <c r="E4" s="14"/>
      <c r="F4" s="14"/>
      <c r="G4" s="14"/>
      <c r="H4" s="14"/>
      <c r="I4" s="14"/>
      <c r="J4" s="15" t="s">
        <v>4</v>
      </c>
      <c r="K4" s="14"/>
      <c r="L4" s="14"/>
      <c r="M4" s="14"/>
    </row>
    <row r="5" spans="2:13" ht="13.5" customHeight="1" x14ac:dyDescent="0.25">
      <c r="D5" s="14"/>
      <c r="E5" s="14"/>
      <c r="F5" s="14"/>
      <c r="G5" s="14"/>
      <c r="H5" s="14"/>
      <c r="I5" s="14"/>
      <c r="J5" s="16" t="s">
        <v>5</v>
      </c>
      <c r="K5" s="14"/>
      <c r="L5" s="14"/>
      <c r="M5" s="14"/>
    </row>
    <row r="6" spans="2:13" ht="3" customHeight="1" x14ac:dyDescent="0.25"/>
    <row r="7" spans="2:13" ht="15.75" customHeight="1" x14ac:dyDescent="0.25">
      <c r="B7" s="2" t="s">
        <v>6</v>
      </c>
      <c r="C7" s="17" t="s">
        <v>7</v>
      </c>
      <c r="D7" s="18"/>
      <c r="E7" s="2" t="s">
        <v>8</v>
      </c>
      <c r="F7" s="17" t="s">
        <v>9</v>
      </c>
      <c r="G7" s="18"/>
      <c r="H7" s="18"/>
      <c r="I7" s="18"/>
      <c r="J7" s="2" t="s">
        <v>10</v>
      </c>
      <c r="K7" s="17">
        <v>1</v>
      </c>
      <c r="L7" s="2" t="s">
        <v>11</v>
      </c>
      <c r="M7" s="17">
        <v>105</v>
      </c>
    </row>
    <row r="8" spans="2:13" ht="8.25" customHeight="1" x14ac:dyDescent="0.25"/>
    <row r="9" spans="2:13" ht="15" customHeight="1" x14ac:dyDescent="0.25">
      <c r="B9" s="19" t="s">
        <v>12</v>
      </c>
      <c r="C9" s="19" t="s">
        <v>13</v>
      </c>
      <c r="D9" s="19"/>
      <c r="E9" s="19"/>
      <c r="F9" s="19" t="s">
        <v>14</v>
      </c>
      <c r="G9" s="19"/>
      <c r="H9" s="19" t="s">
        <v>15</v>
      </c>
      <c r="I9" s="19"/>
      <c r="J9" s="19" t="s">
        <v>16</v>
      </c>
      <c r="K9" s="19"/>
      <c r="L9" s="19"/>
      <c r="M9" s="19"/>
    </row>
    <row r="10" spans="2:13" ht="29.25" customHeight="1" x14ac:dyDescent="0.25">
      <c r="B10" s="19"/>
      <c r="C10" s="19"/>
      <c r="D10" s="19"/>
      <c r="E10" s="19"/>
      <c r="F10" s="4" t="s">
        <v>17</v>
      </c>
      <c r="G10" s="4" t="s">
        <v>18</v>
      </c>
      <c r="H10" s="4" t="s">
        <v>18</v>
      </c>
      <c r="I10" s="4" t="s">
        <v>19</v>
      </c>
      <c r="J10" s="19" t="s">
        <v>20</v>
      </c>
      <c r="K10" s="19"/>
      <c r="L10" s="19" t="s">
        <v>21</v>
      </c>
      <c r="M10" s="19"/>
    </row>
    <row r="11" spans="2:13" x14ac:dyDescent="0.25">
      <c r="B11" s="5" t="s">
        <v>22</v>
      </c>
      <c r="C11" s="20" t="s">
        <v>23</v>
      </c>
      <c r="D11" s="20"/>
      <c r="E11" s="20"/>
      <c r="F11" s="5">
        <v>9.3000000000000007</v>
      </c>
      <c r="G11" s="5">
        <v>0</v>
      </c>
      <c r="H11" s="5">
        <v>0</v>
      </c>
      <c r="I11" s="6">
        <v>9.3000000000000007</v>
      </c>
      <c r="J11" s="21" t="s">
        <v>24</v>
      </c>
      <c r="K11" s="21"/>
      <c r="L11" s="21" t="s">
        <v>25</v>
      </c>
      <c r="M11" s="21"/>
    </row>
    <row r="12" spans="2:13" x14ac:dyDescent="0.25">
      <c r="B12" s="7" t="s">
        <v>26</v>
      </c>
      <c r="C12" s="22" t="s">
        <v>27</v>
      </c>
      <c r="D12" s="22"/>
      <c r="E12" s="22"/>
      <c r="F12" s="7">
        <v>9.8000000000000007</v>
      </c>
      <c r="G12" s="7">
        <v>0</v>
      </c>
      <c r="H12" s="7">
        <v>0</v>
      </c>
      <c r="I12" s="8">
        <v>9.8000000000000007</v>
      </c>
      <c r="J12" s="23" t="s">
        <v>24</v>
      </c>
      <c r="K12" s="23"/>
      <c r="L12" s="23" t="s">
        <v>28</v>
      </c>
      <c r="M12" s="23"/>
    </row>
    <row r="13" spans="2:13" x14ac:dyDescent="0.25">
      <c r="B13" s="5" t="s">
        <v>29</v>
      </c>
      <c r="C13" s="20" t="s">
        <v>30</v>
      </c>
      <c r="D13" s="20"/>
      <c r="E13" s="20"/>
      <c r="F13" s="5">
        <v>6</v>
      </c>
      <c r="G13" s="5">
        <v>1</v>
      </c>
      <c r="H13" s="5">
        <v>1</v>
      </c>
      <c r="I13" s="6">
        <v>6</v>
      </c>
      <c r="J13" s="21" t="s">
        <v>31</v>
      </c>
      <c r="K13" s="21"/>
      <c r="L13" s="21" t="s">
        <v>32</v>
      </c>
      <c r="M13" s="21"/>
    </row>
    <row r="14" spans="2:13" x14ac:dyDescent="0.25">
      <c r="B14" s="7" t="s">
        <v>33</v>
      </c>
      <c r="C14" s="22" t="s">
        <v>34</v>
      </c>
      <c r="D14" s="22"/>
      <c r="E14" s="22"/>
      <c r="F14" s="7">
        <v>8</v>
      </c>
      <c r="G14" s="7">
        <v>0</v>
      </c>
      <c r="H14" s="7">
        <v>0</v>
      </c>
      <c r="I14" s="8">
        <v>8</v>
      </c>
      <c r="J14" s="23" t="s">
        <v>28</v>
      </c>
      <c r="K14" s="23"/>
      <c r="L14" s="23" t="s">
        <v>32</v>
      </c>
      <c r="M14" s="23"/>
    </row>
    <row r="15" spans="2:13" x14ac:dyDescent="0.25">
      <c r="B15" s="5" t="s">
        <v>35</v>
      </c>
      <c r="C15" s="20" t="s">
        <v>36</v>
      </c>
      <c r="D15" s="20"/>
      <c r="E15" s="20"/>
      <c r="F15" s="5">
        <v>6.9</v>
      </c>
      <c r="G15" s="5">
        <v>0</v>
      </c>
      <c r="H15" s="5">
        <v>0</v>
      </c>
      <c r="I15" s="6">
        <v>6.9</v>
      </c>
      <c r="J15" s="21" t="s">
        <v>31</v>
      </c>
      <c r="K15" s="21"/>
      <c r="L15" s="21" t="s">
        <v>24</v>
      </c>
      <c r="M15" s="21"/>
    </row>
    <row r="16" spans="2:13" x14ac:dyDescent="0.25">
      <c r="B16" s="7" t="s">
        <v>37</v>
      </c>
      <c r="C16" s="22" t="s">
        <v>38</v>
      </c>
      <c r="D16" s="22"/>
      <c r="E16" s="22"/>
      <c r="F16" s="7">
        <v>5</v>
      </c>
      <c r="G16" s="7">
        <v>0</v>
      </c>
      <c r="H16" s="7">
        <v>0</v>
      </c>
      <c r="I16" s="8">
        <v>5</v>
      </c>
      <c r="J16" s="23" t="s">
        <v>39</v>
      </c>
      <c r="K16" s="23"/>
      <c r="L16" s="23" t="s">
        <v>32</v>
      </c>
      <c r="M16" s="23"/>
    </row>
    <row r="17" spans="2:13" x14ac:dyDescent="0.25">
      <c r="B17" s="5" t="s">
        <v>40</v>
      </c>
      <c r="C17" s="20" t="s">
        <v>41</v>
      </c>
      <c r="D17" s="20"/>
      <c r="E17" s="20"/>
      <c r="F17" s="5">
        <v>9.6999999999999993</v>
      </c>
      <c r="G17" s="5">
        <v>0</v>
      </c>
      <c r="H17" s="5">
        <v>0</v>
      </c>
      <c r="I17" s="6">
        <v>9.6999999999999993</v>
      </c>
      <c r="J17" s="21" t="s">
        <v>24</v>
      </c>
      <c r="K17" s="21"/>
      <c r="L17" s="21" t="s">
        <v>42</v>
      </c>
      <c r="M17" s="21"/>
    </row>
    <row r="18" spans="2:13" x14ac:dyDescent="0.25">
      <c r="B18" s="7" t="s">
        <v>43</v>
      </c>
      <c r="C18" s="22" t="s">
        <v>44</v>
      </c>
      <c r="D18" s="22"/>
      <c r="E18" s="22"/>
      <c r="F18" s="7">
        <v>7.4</v>
      </c>
      <c r="G18" s="7">
        <v>0</v>
      </c>
      <c r="H18" s="7">
        <v>0</v>
      </c>
      <c r="I18" s="8">
        <v>7.4</v>
      </c>
      <c r="J18" s="23" t="s">
        <v>42</v>
      </c>
      <c r="K18" s="23"/>
      <c r="L18" s="23" t="s">
        <v>45</v>
      </c>
      <c r="M18" s="23"/>
    </row>
    <row r="19" spans="2:13" x14ac:dyDescent="0.25">
      <c r="B19" s="5" t="s">
        <v>46</v>
      </c>
      <c r="C19" s="20" t="s">
        <v>47</v>
      </c>
      <c r="D19" s="20"/>
      <c r="E19" s="20"/>
      <c r="F19" s="5">
        <v>9.9</v>
      </c>
      <c r="G19" s="5">
        <v>0</v>
      </c>
      <c r="H19" s="5">
        <v>0</v>
      </c>
      <c r="I19" s="6">
        <v>9.9</v>
      </c>
      <c r="J19" s="21" t="s">
        <v>24</v>
      </c>
      <c r="K19" s="21"/>
      <c r="L19" s="21" t="s">
        <v>24</v>
      </c>
      <c r="M19" s="21"/>
    </row>
    <row r="20" spans="2:13" x14ac:dyDescent="0.25">
      <c r="B20" s="7" t="s">
        <v>48</v>
      </c>
      <c r="C20" s="22" t="s">
        <v>49</v>
      </c>
      <c r="D20" s="22"/>
      <c r="E20" s="22"/>
      <c r="F20" s="7">
        <v>5</v>
      </c>
      <c r="G20" s="7">
        <v>0</v>
      </c>
      <c r="H20" s="7">
        <v>0</v>
      </c>
      <c r="I20" s="8">
        <v>5</v>
      </c>
      <c r="J20" s="23" t="s">
        <v>39</v>
      </c>
      <c r="K20" s="23"/>
      <c r="L20" s="23" t="s">
        <v>32</v>
      </c>
      <c r="M20" s="23"/>
    </row>
    <row r="21" spans="2:13" x14ac:dyDescent="0.25">
      <c r="B21" s="5" t="s">
        <v>50</v>
      </c>
      <c r="C21" s="20" t="s">
        <v>51</v>
      </c>
      <c r="D21" s="20"/>
      <c r="E21" s="20"/>
      <c r="F21" s="5">
        <v>9.4</v>
      </c>
      <c r="G21" s="5">
        <v>0</v>
      </c>
      <c r="H21" s="5">
        <v>0</v>
      </c>
      <c r="I21" s="6">
        <v>9.4</v>
      </c>
      <c r="J21" s="21" t="s">
        <v>24</v>
      </c>
      <c r="K21" s="21"/>
      <c r="L21" s="21" t="s">
        <v>45</v>
      </c>
      <c r="M21" s="21"/>
    </row>
    <row r="22" spans="2:13" x14ac:dyDescent="0.25">
      <c r="B22" s="7" t="s">
        <v>52</v>
      </c>
      <c r="C22" s="22" t="s">
        <v>53</v>
      </c>
      <c r="D22" s="22"/>
      <c r="E22" s="22"/>
      <c r="F22" s="7">
        <v>5</v>
      </c>
      <c r="G22" s="7">
        <v>0</v>
      </c>
      <c r="H22" s="7">
        <v>0</v>
      </c>
      <c r="I22" s="8">
        <v>5</v>
      </c>
      <c r="J22" s="23" t="s">
        <v>39</v>
      </c>
      <c r="K22" s="23"/>
      <c r="L22" s="23" t="s">
        <v>32</v>
      </c>
      <c r="M22" s="23"/>
    </row>
    <row r="23" spans="2:13" x14ac:dyDescent="0.25">
      <c r="B23" s="5" t="s">
        <v>54</v>
      </c>
      <c r="C23" s="20" t="s">
        <v>55</v>
      </c>
      <c r="D23" s="20"/>
      <c r="E23" s="20"/>
      <c r="F23" s="5">
        <v>6.9</v>
      </c>
      <c r="G23" s="5">
        <v>0</v>
      </c>
      <c r="H23" s="5">
        <v>0</v>
      </c>
      <c r="I23" s="6">
        <v>6.9</v>
      </c>
      <c r="J23" s="21" t="s">
        <v>31</v>
      </c>
      <c r="K23" s="21"/>
      <c r="L23" s="21" t="s">
        <v>24</v>
      </c>
      <c r="M23" s="21"/>
    </row>
    <row r="24" spans="2:13" x14ac:dyDescent="0.25">
      <c r="B24" s="7" t="s">
        <v>56</v>
      </c>
      <c r="C24" s="22" t="s">
        <v>57</v>
      </c>
      <c r="D24" s="22"/>
      <c r="E24" s="22"/>
      <c r="F24" s="7">
        <v>5.4</v>
      </c>
      <c r="G24" s="7">
        <v>0</v>
      </c>
      <c r="H24" s="7">
        <v>0</v>
      </c>
      <c r="I24" s="8">
        <v>5.4</v>
      </c>
      <c r="J24" s="23" t="s">
        <v>39</v>
      </c>
      <c r="K24" s="23"/>
      <c r="L24" s="23" t="s">
        <v>45</v>
      </c>
      <c r="M24" s="23"/>
    </row>
    <row r="25" spans="2:13" x14ac:dyDescent="0.25">
      <c r="B25" s="5" t="s">
        <v>58</v>
      </c>
      <c r="C25" s="20" t="s">
        <v>59</v>
      </c>
      <c r="D25" s="20"/>
      <c r="E25" s="20"/>
      <c r="F25" s="5">
        <v>8.9</v>
      </c>
      <c r="G25" s="5">
        <v>0</v>
      </c>
      <c r="H25" s="5">
        <v>0</v>
      </c>
      <c r="I25" s="6">
        <v>8.9</v>
      </c>
      <c r="J25" s="21" t="s">
        <v>28</v>
      </c>
      <c r="K25" s="21"/>
      <c r="L25" s="21" t="s">
        <v>24</v>
      </c>
      <c r="M25" s="21"/>
    </row>
    <row r="26" spans="2:13" x14ac:dyDescent="0.25">
      <c r="B26" s="7" t="s">
        <v>60</v>
      </c>
      <c r="C26" s="22" t="s">
        <v>61</v>
      </c>
      <c r="D26" s="22"/>
      <c r="E26" s="22"/>
      <c r="F26" s="7">
        <v>3.1</v>
      </c>
      <c r="G26" s="7">
        <v>0</v>
      </c>
      <c r="H26" s="7">
        <v>0</v>
      </c>
      <c r="I26" s="8">
        <v>3.1</v>
      </c>
      <c r="J26" s="23" t="s">
        <v>25</v>
      </c>
      <c r="K26" s="23"/>
      <c r="L26" s="23" t="s">
        <v>62</v>
      </c>
      <c r="M26" s="23"/>
    </row>
    <row r="27" spans="2:13" x14ac:dyDescent="0.25">
      <c r="B27" s="5" t="s">
        <v>63</v>
      </c>
      <c r="C27" s="20" t="s">
        <v>64</v>
      </c>
      <c r="D27" s="20"/>
      <c r="E27" s="20"/>
      <c r="F27" s="5">
        <v>9.9</v>
      </c>
      <c r="G27" s="5">
        <v>0</v>
      </c>
      <c r="H27" s="5">
        <v>0</v>
      </c>
      <c r="I27" s="6">
        <v>9.9</v>
      </c>
      <c r="J27" s="21" t="s">
        <v>24</v>
      </c>
      <c r="K27" s="21"/>
      <c r="L27" s="21" t="s">
        <v>24</v>
      </c>
      <c r="M27" s="21"/>
    </row>
    <row r="28" spans="2:13" x14ac:dyDescent="0.25">
      <c r="B28" s="7" t="s">
        <v>65</v>
      </c>
      <c r="C28" s="22" t="s">
        <v>66</v>
      </c>
      <c r="D28" s="22"/>
      <c r="E28" s="22"/>
      <c r="F28" s="7">
        <v>9.9</v>
      </c>
      <c r="G28" s="7">
        <v>0</v>
      </c>
      <c r="H28" s="7">
        <v>0</v>
      </c>
      <c r="I28" s="8">
        <v>9.9</v>
      </c>
      <c r="J28" s="23" t="s">
        <v>24</v>
      </c>
      <c r="K28" s="23"/>
      <c r="L28" s="23" t="s">
        <v>24</v>
      </c>
      <c r="M28" s="23"/>
    </row>
    <row r="29" spans="2:13" x14ac:dyDescent="0.25">
      <c r="B29" s="5" t="s">
        <v>67</v>
      </c>
      <c r="C29" s="20" t="s">
        <v>68</v>
      </c>
      <c r="D29" s="20"/>
      <c r="E29" s="20"/>
      <c r="F29" s="5">
        <v>9.3000000000000007</v>
      </c>
      <c r="G29" s="5">
        <v>0</v>
      </c>
      <c r="H29" s="5">
        <v>0</v>
      </c>
      <c r="I29" s="6">
        <v>9.3000000000000007</v>
      </c>
      <c r="J29" s="21" t="s">
        <v>24</v>
      </c>
      <c r="K29" s="21"/>
      <c r="L29" s="21" t="s">
        <v>25</v>
      </c>
      <c r="M29" s="21"/>
    </row>
    <row r="30" spans="2:13" x14ac:dyDescent="0.25">
      <c r="B30" s="7" t="s">
        <v>69</v>
      </c>
      <c r="C30" s="22" t="s">
        <v>70</v>
      </c>
      <c r="D30" s="22"/>
      <c r="E30" s="22"/>
      <c r="F30" s="7">
        <v>9.1</v>
      </c>
      <c r="G30" s="7">
        <v>0</v>
      </c>
      <c r="H30" s="7">
        <v>0</v>
      </c>
      <c r="I30" s="8">
        <v>9.1</v>
      </c>
      <c r="J30" s="23" t="s">
        <v>24</v>
      </c>
      <c r="K30" s="23"/>
      <c r="L30" s="23" t="s">
        <v>62</v>
      </c>
      <c r="M30" s="23"/>
    </row>
    <row r="31" spans="2:13" x14ac:dyDescent="0.25">
      <c r="B31" s="5" t="s">
        <v>71</v>
      </c>
      <c r="C31" s="20" t="s">
        <v>72</v>
      </c>
      <c r="D31" s="20"/>
      <c r="E31" s="20"/>
      <c r="F31" s="5">
        <v>5</v>
      </c>
      <c r="G31" s="5">
        <v>0</v>
      </c>
      <c r="H31" s="5">
        <v>0</v>
      </c>
      <c r="I31" s="6">
        <v>5</v>
      </c>
      <c r="J31" s="21" t="s">
        <v>39</v>
      </c>
      <c r="K31" s="21"/>
      <c r="L31" s="21" t="s">
        <v>32</v>
      </c>
      <c r="M31" s="21"/>
    </row>
    <row r="32" spans="2:13" x14ac:dyDescent="0.25">
      <c r="B32" s="7" t="s">
        <v>73</v>
      </c>
      <c r="C32" s="22" t="s">
        <v>74</v>
      </c>
      <c r="D32" s="22"/>
      <c r="E32" s="22"/>
      <c r="F32" s="7">
        <v>7.4</v>
      </c>
      <c r="G32" s="7">
        <v>0</v>
      </c>
      <c r="H32" s="7">
        <v>0</v>
      </c>
      <c r="I32" s="8">
        <v>7.4</v>
      </c>
      <c r="J32" s="23" t="s">
        <v>42</v>
      </c>
      <c r="K32" s="23"/>
      <c r="L32" s="23" t="s">
        <v>45</v>
      </c>
      <c r="M32" s="23"/>
    </row>
    <row r="33" spans="2:13" x14ac:dyDescent="0.25">
      <c r="B33" s="5" t="s">
        <v>75</v>
      </c>
      <c r="C33" s="20" t="s">
        <v>76</v>
      </c>
      <c r="D33" s="20"/>
      <c r="E33" s="20"/>
      <c r="F33" s="5">
        <v>6.2</v>
      </c>
      <c r="G33" s="5">
        <v>0</v>
      </c>
      <c r="H33" s="5">
        <v>0</v>
      </c>
      <c r="I33" s="6">
        <v>6.2</v>
      </c>
      <c r="J33" s="21" t="s">
        <v>31</v>
      </c>
      <c r="K33" s="21"/>
      <c r="L33" s="21" t="s">
        <v>77</v>
      </c>
      <c r="M33" s="21"/>
    </row>
    <row r="34" spans="2:13" x14ac:dyDescent="0.25">
      <c r="B34" s="7" t="s">
        <v>78</v>
      </c>
      <c r="C34" s="22" t="s">
        <v>79</v>
      </c>
      <c r="D34" s="22"/>
      <c r="E34" s="22"/>
      <c r="F34" s="7">
        <v>7.4</v>
      </c>
      <c r="G34" s="7">
        <v>0</v>
      </c>
      <c r="H34" s="7">
        <v>0</v>
      </c>
      <c r="I34" s="8">
        <v>7.4</v>
      </c>
      <c r="J34" s="23" t="s">
        <v>42</v>
      </c>
      <c r="K34" s="23"/>
      <c r="L34" s="23" t="s">
        <v>45</v>
      </c>
      <c r="M34" s="23"/>
    </row>
    <row r="35" spans="2:13" x14ac:dyDescent="0.25">
      <c r="B35" s="5" t="s">
        <v>80</v>
      </c>
      <c r="C35" s="20" t="s">
        <v>81</v>
      </c>
      <c r="D35" s="20"/>
      <c r="E35" s="20"/>
      <c r="F35" s="5">
        <v>6.9</v>
      </c>
      <c r="G35" s="5">
        <v>0</v>
      </c>
      <c r="H35" s="5">
        <v>0</v>
      </c>
      <c r="I35" s="6">
        <v>6.9</v>
      </c>
      <c r="J35" s="21" t="s">
        <v>31</v>
      </c>
      <c r="K35" s="21"/>
      <c r="L35" s="21" t="s">
        <v>24</v>
      </c>
      <c r="M35" s="21"/>
    </row>
    <row r="36" spans="2:13" x14ac:dyDescent="0.25">
      <c r="B36" s="7" t="s">
        <v>82</v>
      </c>
      <c r="C36" s="22" t="s">
        <v>83</v>
      </c>
      <c r="D36" s="22"/>
      <c r="E36" s="22"/>
      <c r="F36" s="7">
        <v>6.1</v>
      </c>
      <c r="G36" s="7">
        <v>0</v>
      </c>
      <c r="H36" s="7">
        <v>0</v>
      </c>
      <c r="I36" s="8">
        <v>6.1</v>
      </c>
      <c r="J36" s="23" t="s">
        <v>31</v>
      </c>
      <c r="K36" s="23"/>
      <c r="L36" s="23" t="s">
        <v>62</v>
      </c>
      <c r="M36" s="23"/>
    </row>
    <row r="37" spans="2:13" x14ac:dyDescent="0.25">
      <c r="B37" s="5" t="s">
        <v>84</v>
      </c>
      <c r="C37" s="20" t="s">
        <v>85</v>
      </c>
      <c r="D37" s="20"/>
      <c r="E37" s="20"/>
      <c r="F37" s="5">
        <v>6</v>
      </c>
      <c r="G37" s="5">
        <v>0</v>
      </c>
      <c r="H37" s="5">
        <v>0</v>
      </c>
      <c r="I37" s="6">
        <v>6</v>
      </c>
      <c r="J37" s="21" t="s">
        <v>31</v>
      </c>
      <c r="K37" s="21"/>
      <c r="L37" s="21" t="s">
        <v>32</v>
      </c>
      <c r="M37" s="21"/>
    </row>
    <row r="38" spans="2:13" x14ac:dyDescent="0.25">
      <c r="B38" s="7" t="s">
        <v>86</v>
      </c>
      <c r="C38" s="22" t="s">
        <v>87</v>
      </c>
      <c r="D38" s="22"/>
      <c r="E38" s="22"/>
      <c r="F38" s="7">
        <v>7</v>
      </c>
      <c r="G38" s="7">
        <v>1</v>
      </c>
      <c r="H38" s="7">
        <v>1</v>
      </c>
      <c r="I38" s="8">
        <v>7</v>
      </c>
      <c r="J38" s="23" t="s">
        <v>42</v>
      </c>
      <c r="K38" s="23"/>
      <c r="L38" s="23" t="s">
        <v>32</v>
      </c>
      <c r="M38" s="23"/>
    </row>
    <row r="39" spans="2:13" x14ac:dyDescent="0.25">
      <c r="B39" s="5" t="s">
        <v>88</v>
      </c>
      <c r="C39" s="20" t="s">
        <v>89</v>
      </c>
      <c r="D39" s="20"/>
      <c r="E39" s="20"/>
      <c r="F39" s="5">
        <v>10</v>
      </c>
      <c r="G39" s="5">
        <v>0</v>
      </c>
      <c r="H39" s="5">
        <v>0</v>
      </c>
      <c r="I39" s="6">
        <v>10</v>
      </c>
      <c r="J39" s="21" t="s">
        <v>90</v>
      </c>
      <c r="K39" s="21"/>
      <c r="L39" s="21" t="s">
        <v>32</v>
      </c>
      <c r="M39" s="21"/>
    </row>
    <row r="40" spans="2:13" x14ac:dyDescent="0.25">
      <c r="B40" s="7" t="s">
        <v>91</v>
      </c>
      <c r="C40" s="22" t="s">
        <v>92</v>
      </c>
      <c r="D40" s="22"/>
      <c r="E40" s="22"/>
      <c r="F40" s="7">
        <v>9.8000000000000007</v>
      </c>
      <c r="G40" s="7">
        <v>0</v>
      </c>
      <c r="H40" s="7">
        <v>0</v>
      </c>
      <c r="I40" s="8">
        <v>9.8000000000000007</v>
      </c>
      <c r="J40" s="23" t="s">
        <v>24</v>
      </c>
      <c r="K40" s="23"/>
      <c r="L40" s="23" t="s">
        <v>28</v>
      </c>
      <c r="M40" s="23"/>
    </row>
    <row r="41" spans="2:13" x14ac:dyDescent="0.25">
      <c r="B41" s="5" t="s">
        <v>93</v>
      </c>
      <c r="C41" s="20" t="s">
        <v>94</v>
      </c>
      <c r="D41" s="20"/>
      <c r="E41" s="20"/>
      <c r="F41" s="5">
        <v>8.5</v>
      </c>
      <c r="G41" s="5">
        <v>1</v>
      </c>
      <c r="H41" s="5">
        <v>1</v>
      </c>
      <c r="I41" s="6">
        <v>8.5</v>
      </c>
      <c r="J41" s="21" t="s">
        <v>28</v>
      </c>
      <c r="K41" s="21"/>
      <c r="L41" s="21" t="s">
        <v>39</v>
      </c>
      <c r="M41" s="21"/>
    </row>
    <row r="42" spans="2:13" x14ac:dyDescent="0.25">
      <c r="B42" s="7" t="s">
        <v>95</v>
      </c>
      <c r="C42" s="22" t="s">
        <v>96</v>
      </c>
      <c r="D42" s="22"/>
      <c r="E42" s="22"/>
      <c r="F42" s="7">
        <v>8.1999999999999993</v>
      </c>
      <c r="G42" s="7">
        <v>0</v>
      </c>
      <c r="H42" s="7">
        <v>0</v>
      </c>
      <c r="I42" s="8">
        <v>8.1999999999999993</v>
      </c>
      <c r="J42" s="23" t="s">
        <v>28</v>
      </c>
      <c r="K42" s="23"/>
      <c r="L42" s="23" t="s">
        <v>77</v>
      </c>
      <c r="M42" s="23"/>
    </row>
    <row r="43" spans="2:13" x14ac:dyDescent="0.25">
      <c r="B43" s="5" t="s">
        <v>97</v>
      </c>
      <c r="C43" s="20" t="s">
        <v>98</v>
      </c>
      <c r="D43" s="20"/>
      <c r="E43" s="20"/>
      <c r="F43" s="5">
        <v>7.5</v>
      </c>
      <c r="G43" s="5">
        <v>0</v>
      </c>
      <c r="H43" s="5">
        <v>0</v>
      </c>
      <c r="I43" s="6">
        <v>7.5</v>
      </c>
      <c r="J43" s="21" t="s">
        <v>42</v>
      </c>
      <c r="K43" s="21"/>
      <c r="L43" s="21" t="s">
        <v>39</v>
      </c>
      <c r="M43" s="21"/>
    </row>
    <row r="44" spans="2:13" x14ac:dyDescent="0.25">
      <c r="B44" s="7" t="s">
        <v>99</v>
      </c>
      <c r="C44" s="22" t="s">
        <v>100</v>
      </c>
      <c r="D44" s="22"/>
      <c r="E44" s="22"/>
      <c r="F44" s="7">
        <v>7.5</v>
      </c>
      <c r="G44" s="7">
        <v>0</v>
      </c>
      <c r="H44" s="7">
        <v>0</v>
      </c>
      <c r="I44" s="8">
        <v>7.5</v>
      </c>
      <c r="J44" s="23" t="s">
        <v>42</v>
      </c>
      <c r="K44" s="23"/>
      <c r="L44" s="23" t="s">
        <v>39</v>
      </c>
      <c r="M44" s="23"/>
    </row>
    <row r="45" spans="2:13" x14ac:dyDescent="0.25">
      <c r="B45" s="5" t="s">
        <v>101</v>
      </c>
      <c r="C45" s="20" t="s">
        <v>102</v>
      </c>
      <c r="D45" s="20"/>
      <c r="E45" s="20"/>
      <c r="F45" s="5">
        <v>9.8000000000000007</v>
      </c>
      <c r="G45" s="5">
        <v>0</v>
      </c>
      <c r="H45" s="5">
        <v>0</v>
      </c>
      <c r="I45" s="6">
        <v>9.8000000000000007</v>
      </c>
      <c r="J45" s="21" t="s">
        <v>24</v>
      </c>
      <c r="K45" s="21"/>
      <c r="L45" s="21" t="s">
        <v>28</v>
      </c>
      <c r="M45" s="21"/>
    </row>
    <row r="46" spans="2:13" x14ac:dyDescent="0.25">
      <c r="B46" s="7" t="s">
        <v>103</v>
      </c>
      <c r="C46" s="22" t="s">
        <v>104</v>
      </c>
      <c r="D46" s="22"/>
      <c r="E46" s="22"/>
      <c r="F46" s="7">
        <v>6.8</v>
      </c>
      <c r="G46" s="7">
        <v>2</v>
      </c>
      <c r="H46" s="7">
        <v>2</v>
      </c>
      <c r="I46" s="8">
        <v>6.8</v>
      </c>
      <c r="J46" s="23" t="s">
        <v>31</v>
      </c>
      <c r="K46" s="23"/>
      <c r="L46" s="23" t="s">
        <v>28</v>
      </c>
      <c r="M46" s="23"/>
    </row>
    <row r="47" spans="2:13" x14ac:dyDescent="0.25">
      <c r="B47" s="5" t="s">
        <v>105</v>
      </c>
      <c r="C47" s="20" t="s">
        <v>106</v>
      </c>
      <c r="D47" s="20"/>
      <c r="E47" s="20"/>
      <c r="F47" s="5">
        <v>10</v>
      </c>
      <c r="G47" s="5">
        <v>0</v>
      </c>
      <c r="H47" s="5">
        <v>0</v>
      </c>
      <c r="I47" s="6">
        <v>10</v>
      </c>
      <c r="J47" s="21" t="s">
        <v>90</v>
      </c>
      <c r="K47" s="21"/>
      <c r="L47" s="21" t="s">
        <v>32</v>
      </c>
      <c r="M47" s="21"/>
    </row>
    <row r="48" spans="2:13" x14ac:dyDescent="0.25">
      <c r="B48" s="7" t="s">
        <v>107</v>
      </c>
      <c r="C48" s="22" t="s">
        <v>108</v>
      </c>
      <c r="D48" s="22"/>
      <c r="E48" s="22"/>
      <c r="F48" s="7">
        <v>8.9</v>
      </c>
      <c r="G48" s="7">
        <v>0</v>
      </c>
      <c r="H48" s="7">
        <v>0</v>
      </c>
      <c r="I48" s="8">
        <v>8.9</v>
      </c>
      <c r="J48" s="23" t="s">
        <v>28</v>
      </c>
      <c r="K48" s="23"/>
      <c r="L48" s="23" t="s">
        <v>24</v>
      </c>
      <c r="M48" s="23"/>
    </row>
    <row r="49" spans="2:13" x14ac:dyDescent="0.25">
      <c r="B49" s="5" t="s">
        <v>109</v>
      </c>
      <c r="C49" s="20" t="s">
        <v>110</v>
      </c>
      <c r="D49" s="20"/>
      <c r="E49" s="20"/>
      <c r="F49" s="5">
        <v>8.6999999999999993</v>
      </c>
      <c r="G49" s="5">
        <v>0</v>
      </c>
      <c r="H49" s="5">
        <v>0</v>
      </c>
      <c r="I49" s="6">
        <v>8.6999999999999993</v>
      </c>
      <c r="J49" s="21" t="s">
        <v>28</v>
      </c>
      <c r="K49" s="21"/>
      <c r="L49" s="21" t="s">
        <v>42</v>
      </c>
      <c r="M49" s="21"/>
    </row>
    <row r="50" spans="2:13" x14ac:dyDescent="0.25">
      <c r="B50" s="7" t="s">
        <v>111</v>
      </c>
      <c r="C50" s="22" t="s">
        <v>112</v>
      </c>
      <c r="D50" s="22"/>
      <c r="E50" s="22"/>
      <c r="F50" s="7">
        <v>9.8000000000000007</v>
      </c>
      <c r="G50" s="7">
        <v>1</v>
      </c>
      <c r="H50" s="7">
        <v>1</v>
      </c>
      <c r="I50" s="8">
        <v>9.8000000000000007</v>
      </c>
      <c r="J50" s="23" t="s">
        <v>24</v>
      </c>
      <c r="K50" s="23"/>
      <c r="L50" s="23" t="s">
        <v>28</v>
      </c>
      <c r="M50" s="23"/>
    </row>
    <row r="51" spans="2:13" x14ac:dyDescent="0.25">
      <c r="B51" s="5" t="s">
        <v>113</v>
      </c>
      <c r="C51" s="20" t="s">
        <v>114</v>
      </c>
      <c r="D51" s="20"/>
      <c r="E51" s="20"/>
      <c r="F51" s="5">
        <v>7.9</v>
      </c>
      <c r="G51" s="5">
        <v>1</v>
      </c>
      <c r="H51" s="5">
        <v>1</v>
      </c>
      <c r="I51" s="6">
        <v>7.9</v>
      </c>
      <c r="J51" s="21" t="s">
        <v>42</v>
      </c>
      <c r="K51" s="21"/>
      <c r="L51" s="21" t="s">
        <v>24</v>
      </c>
      <c r="M51" s="21"/>
    </row>
    <row r="52" spans="2:13" x14ac:dyDescent="0.25">
      <c r="B52" s="7"/>
      <c r="C52" s="23"/>
      <c r="D52" s="23"/>
      <c r="E52" s="23"/>
      <c r="F52" s="7"/>
      <c r="G52" s="7"/>
      <c r="H52" s="7"/>
      <c r="I52" s="7"/>
      <c r="J52" s="23"/>
      <c r="K52" s="23"/>
      <c r="L52" s="23"/>
      <c r="M52" s="23"/>
    </row>
    <row r="53" spans="2:13" x14ac:dyDescent="0.25">
      <c r="B53" s="5"/>
      <c r="C53" s="21"/>
      <c r="D53" s="21"/>
      <c r="E53" s="21"/>
      <c r="F53" s="5"/>
      <c r="G53" s="5"/>
      <c r="H53" s="5"/>
      <c r="I53" s="5"/>
      <c r="J53" s="21"/>
      <c r="K53" s="21"/>
      <c r="L53" s="21"/>
      <c r="M53" s="21"/>
    </row>
    <row r="54" spans="2:13" x14ac:dyDescent="0.25">
      <c r="B54" s="7"/>
      <c r="C54" s="23"/>
      <c r="D54" s="23"/>
      <c r="E54" s="23"/>
      <c r="F54" s="7"/>
      <c r="G54" s="7"/>
      <c r="H54" s="7"/>
      <c r="I54" s="7"/>
      <c r="J54" s="23"/>
      <c r="K54" s="23"/>
      <c r="L54" s="23"/>
      <c r="M54" s="23"/>
    </row>
    <row r="55" spans="2:13" x14ac:dyDescent="0.25">
      <c r="B55" s="5"/>
      <c r="C55" s="21"/>
      <c r="D55" s="21"/>
      <c r="E55" s="21"/>
      <c r="F55" s="5"/>
      <c r="G55" s="5"/>
      <c r="H55" s="5"/>
      <c r="I55" s="5"/>
      <c r="J55" s="21"/>
      <c r="K55" s="21"/>
      <c r="L55" s="21"/>
      <c r="M55" s="21"/>
    </row>
    <row r="56" spans="2:13" x14ac:dyDescent="0.25">
      <c r="B56" s="7"/>
      <c r="C56" s="23"/>
      <c r="D56" s="23"/>
      <c r="E56" s="23"/>
      <c r="F56" s="7"/>
      <c r="G56" s="7"/>
      <c r="H56" s="7"/>
      <c r="I56" s="7"/>
      <c r="J56" s="23"/>
      <c r="K56" s="23"/>
      <c r="L56" s="23"/>
      <c r="M56" s="23"/>
    </row>
    <row r="57" spans="2:13" x14ac:dyDescent="0.25">
      <c r="B57" s="5"/>
      <c r="C57" s="21"/>
      <c r="D57" s="21"/>
      <c r="E57" s="21"/>
      <c r="F57" s="5"/>
      <c r="G57" s="5"/>
      <c r="H57" s="5"/>
      <c r="I57" s="5"/>
      <c r="J57" s="21"/>
      <c r="K57" s="21"/>
      <c r="L57" s="21"/>
      <c r="M57" s="21"/>
    </row>
    <row r="58" spans="2:13" x14ac:dyDescent="0.25">
      <c r="B58" s="7"/>
      <c r="C58" s="23"/>
      <c r="D58" s="23"/>
      <c r="E58" s="23"/>
      <c r="F58" s="7"/>
      <c r="G58" s="7"/>
      <c r="H58" s="7"/>
      <c r="I58" s="7"/>
      <c r="J58" s="23"/>
      <c r="K58" s="23"/>
      <c r="L58" s="23"/>
      <c r="M58" s="23"/>
    </row>
    <row r="59" spans="2:13" x14ac:dyDescent="0.25">
      <c r="B59" s="5"/>
      <c r="C59" s="21"/>
      <c r="D59" s="21"/>
      <c r="E59" s="21"/>
      <c r="F59" s="5"/>
      <c r="G59" s="5"/>
      <c r="H59" s="5"/>
      <c r="I59" s="5"/>
      <c r="J59" s="21"/>
      <c r="K59" s="21"/>
      <c r="L59" s="21"/>
      <c r="M59" s="21"/>
    </row>
    <row r="60" spans="2:13" x14ac:dyDescent="0.25">
      <c r="B60" s="7"/>
      <c r="C60" s="23"/>
      <c r="D60" s="23"/>
      <c r="E60" s="23"/>
      <c r="F60" s="7"/>
      <c r="G60" s="7"/>
      <c r="H60" s="7"/>
      <c r="I60" s="7"/>
      <c r="J60" s="23"/>
      <c r="K60" s="23"/>
      <c r="L60" s="23"/>
      <c r="M60" s="23"/>
    </row>
    <row r="61" spans="2:13" x14ac:dyDescent="0.25">
      <c r="B61" s="5"/>
      <c r="C61" s="21"/>
      <c r="D61" s="21"/>
      <c r="E61" s="21"/>
      <c r="F61" s="5"/>
      <c r="G61" s="5"/>
      <c r="H61" s="5"/>
      <c r="I61" s="5"/>
      <c r="J61" s="21"/>
      <c r="K61" s="21"/>
      <c r="L61" s="21"/>
      <c r="M61" s="21"/>
    </row>
    <row r="62" spans="2:13" x14ac:dyDescent="0.25">
      <c r="B62" s="1" t="s">
        <v>115</v>
      </c>
      <c r="C62" s="9">
        <v>41</v>
      </c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5">
      <c r="B63" s="24" t="s">
        <v>116</v>
      </c>
      <c r="C63" s="25" t="s">
        <v>117</v>
      </c>
      <c r="D63" s="24" t="s">
        <v>118</v>
      </c>
      <c r="E63" s="16" t="s">
        <v>119</v>
      </c>
      <c r="F63" s="16"/>
      <c r="G63" s="16"/>
      <c r="H63" s="11"/>
      <c r="J63" s="16" t="s">
        <v>120</v>
      </c>
      <c r="K63" s="16"/>
      <c r="L63" s="16"/>
      <c r="M63" s="11"/>
    </row>
    <row r="64" spans="2:13" x14ac:dyDescent="0.25">
      <c r="B64" s="24"/>
      <c r="C64" s="26"/>
      <c r="D64" s="24"/>
    </row>
    <row r="65" spans="2:13" x14ac:dyDescent="0.25">
      <c r="B65" s="10">
        <v>1</v>
      </c>
      <c r="C65" s="10"/>
      <c r="D65" s="10"/>
      <c r="E65" s="16" t="s">
        <v>121</v>
      </c>
      <c r="F65" s="16"/>
      <c r="G65" s="16"/>
      <c r="H65" s="11">
        <v>15</v>
      </c>
      <c r="I65" s="1" t="s">
        <v>122</v>
      </c>
      <c r="J65" s="27" t="s">
        <v>123</v>
      </c>
      <c r="K65" s="27"/>
      <c r="L65" s="27"/>
      <c r="M65" s="1" t="s">
        <v>124</v>
      </c>
    </row>
    <row r="66" spans="2:13" x14ac:dyDescent="0.25">
      <c r="B66" s="10">
        <v>2</v>
      </c>
      <c r="C66" s="10"/>
      <c r="D66" s="10"/>
    </row>
    <row r="67" spans="2:13" x14ac:dyDescent="0.25">
      <c r="B67" s="10">
        <v>3</v>
      </c>
      <c r="C67" s="10"/>
      <c r="D67" s="10"/>
      <c r="G67" s="28" t="s">
        <v>125</v>
      </c>
      <c r="H67" s="14"/>
      <c r="I67" s="14"/>
      <c r="K67" s="28" t="s">
        <v>126</v>
      </c>
      <c r="L67" s="28"/>
    </row>
    <row r="68" spans="2:13" x14ac:dyDescent="0.25">
      <c r="B68" s="10">
        <v>4</v>
      </c>
      <c r="C68" s="10"/>
      <c r="D68" s="10"/>
    </row>
    <row r="69" spans="2:13" x14ac:dyDescent="0.25">
      <c r="B69" s="10">
        <v>5</v>
      </c>
      <c r="C69" s="10"/>
      <c r="D69" s="10"/>
      <c r="G69" s="3"/>
      <c r="H69" s="3"/>
      <c r="I69" s="3"/>
      <c r="K69" s="3"/>
      <c r="L69" s="3"/>
    </row>
    <row r="70" spans="2:13" x14ac:dyDescent="0.25">
      <c r="C70" s="1" t="s">
        <v>127</v>
      </c>
      <c r="D70" s="12" t="s">
        <v>128</v>
      </c>
    </row>
  </sheetData>
  <sheetProtection formatCells="0" formatColumns="0" formatRows="0" insertColumns="0" insertRows="0" insertHyperlinks="0" deleteColumns="0" deleteRows="0" sort="0" autoFilter="0" pivotTables="0"/>
  <mergeCells count="179">
    <mergeCell ref="E65:G65"/>
    <mergeCell ref="J65:L65"/>
    <mergeCell ref="G67:I67"/>
    <mergeCell ref="K67:L67"/>
    <mergeCell ref="C61:E61"/>
    <mergeCell ref="J61:K61"/>
    <mergeCell ref="L61:M61"/>
    <mergeCell ref="B63:B64"/>
    <mergeCell ref="C63:C64"/>
    <mergeCell ref="D63:D64"/>
    <mergeCell ref="E63:G63"/>
    <mergeCell ref="J63:L63"/>
    <mergeCell ref="C59:E59"/>
    <mergeCell ref="J59:K59"/>
    <mergeCell ref="L59:M59"/>
    <mergeCell ref="C60:E60"/>
    <mergeCell ref="J60:K60"/>
    <mergeCell ref="L60:M60"/>
    <mergeCell ref="C57:E57"/>
    <mergeCell ref="J57:K57"/>
    <mergeCell ref="L57:M57"/>
    <mergeCell ref="C58:E58"/>
    <mergeCell ref="J58:K58"/>
    <mergeCell ref="L58:M58"/>
    <mergeCell ref="C55:E55"/>
    <mergeCell ref="J55:K55"/>
    <mergeCell ref="L55:M55"/>
    <mergeCell ref="C56:E56"/>
    <mergeCell ref="J56:K56"/>
    <mergeCell ref="L56:M56"/>
    <mergeCell ref="C53:E53"/>
    <mergeCell ref="J53:K53"/>
    <mergeCell ref="L53:M53"/>
    <mergeCell ref="C54:E54"/>
    <mergeCell ref="J54:K54"/>
    <mergeCell ref="L54:M54"/>
    <mergeCell ref="C51:E51"/>
    <mergeCell ref="J51:K51"/>
    <mergeCell ref="L51:M51"/>
    <mergeCell ref="C52:E52"/>
    <mergeCell ref="J52:K52"/>
    <mergeCell ref="L52:M52"/>
    <mergeCell ref="C49:E49"/>
    <mergeCell ref="J49:K49"/>
    <mergeCell ref="L49:M49"/>
    <mergeCell ref="C50:E50"/>
    <mergeCell ref="J50:K50"/>
    <mergeCell ref="L50:M50"/>
    <mergeCell ref="C47:E47"/>
    <mergeCell ref="J47:K47"/>
    <mergeCell ref="L47:M47"/>
    <mergeCell ref="C48:E48"/>
    <mergeCell ref="J48:K48"/>
    <mergeCell ref="L48:M48"/>
    <mergeCell ref="C45:E45"/>
    <mergeCell ref="J45:K45"/>
    <mergeCell ref="L45:M45"/>
    <mergeCell ref="C46:E46"/>
    <mergeCell ref="J46:K46"/>
    <mergeCell ref="L46:M46"/>
    <mergeCell ref="C43:E43"/>
    <mergeCell ref="J43:K43"/>
    <mergeCell ref="L43:M43"/>
    <mergeCell ref="C44:E44"/>
    <mergeCell ref="J44:K44"/>
    <mergeCell ref="L44:M44"/>
    <mergeCell ref="C41:E41"/>
    <mergeCell ref="J41:K41"/>
    <mergeCell ref="L41:M41"/>
    <mergeCell ref="C42:E42"/>
    <mergeCell ref="J42:K42"/>
    <mergeCell ref="L42:M42"/>
    <mergeCell ref="C39:E39"/>
    <mergeCell ref="J39:K39"/>
    <mergeCell ref="L39:M39"/>
    <mergeCell ref="C40:E40"/>
    <mergeCell ref="J40:K40"/>
    <mergeCell ref="L40:M40"/>
    <mergeCell ref="C37:E37"/>
    <mergeCell ref="J37:K37"/>
    <mergeCell ref="L37:M37"/>
    <mergeCell ref="C38:E38"/>
    <mergeCell ref="J38:K38"/>
    <mergeCell ref="L38:M38"/>
    <mergeCell ref="C35:E35"/>
    <mergeCell ref="J35:K35"/>
    <mergeCell ref="L35:M35"/>
    <mergeCell ref="C36:E36"/>
    <mergeCell ref="J36:K36"/>
    <mergeCell ref="L36:M36"/>
    <mergeCell ref="C33:E33"/>
    <mergeCell ref="J33:K33"/>
    <mergeCell ref="L33:M33"/>
    <mergeCell ref="C34:E34"/>
    <mergeCell ref="J34:K34"/>
    <mergeCell ref="L34:M34"/>
    <mergeCell ref="C31:E31"/>
    <mergeCell ref="J31:K31"/>
    <mergeCell ref="L31:M31"/>
    <mergeCell ref="C32:E32"/>
    <mergeCell ref="J32:K32"/>
    <mergeCell ref="L32:M32"/>
    <mergeCell ref="C29:E29"/>
    <mergeCell ref="J29:K29"/>
    <mergeCell ref="L29:M29"/>
    <mergeCell ref="C30:E30"/>
    <mergeCell ref="J30:K30"/>
    <mergeCell ref="L30:M30"/>
    <mergeCell ref="C27:E27"/>
    <mergeCell ref="J27:K27"/>
    <mergeCell ref="L27:M27"/>
    <mergeCell ref="C28:E28"/>
    <mergeCell ref="J28:K28"/>
    <mergeCell ref="L28:M28"/>
    <mergeCell ref="C25:E25"/>
    <mergeCell ref="J25:K25"/>
    <mergeCell ref="L25:M25"/>
    <mergeCell ref="C26:E26"/>
    <mergeCell ref="J26:K26"/>
    <mergeCell ref="L26:M26"/>
    <mergeCell ref="C23:E23"/>
    <mergeCell ref="J23:K23"/>
    <mergeCell ref="L23:M23"/>
    <mergeCell ref="C24:E24"/>
    <mergeCell ref="J24:K24"/>
    <mergeCell ref="L24:M24"/>
    <mergeCell ref="C21:E21"/>
    <mergeCell ref="J21:K21"/>
    <mergeCell ref="L21:M21"/>
    <mergeCell ref="C22:E22"/>
    <mergeCell ref="J22:K22"/>
    <mergeCell ref="L22:M22"/>
    <mergeCell ref="C19:E19"/>
    <mergeCell ref="J19:K19"/>
    <mergeCell ref="L19:M19"/>
    <mergeCell ref="C20:E20"/>
    <mergeCell ref="J20:K20"/>
    <mergeCell ref="L20:M20"/>
    <mergeCell ref="C17:E17"/>
    <mergeCell ref="J17:K17"/>
    <mergeCell ref="L17:M17"/>
    <mergeCell ref="C18:E18"/>
    <mergeCell ref="J18:K18"/>
    <mergeCell ref="L18:M18"/>
    <mergeCell ref="C15:E15"/>
    <mergeCell ref="J15:K15"/>
    <mergeCell ref="L15:M15"/>
    <mergeCell ref="C16:E16"/>
    <mergeCell ref="J16:K16"/>
    <mergeCell ref="L16:M16"/>
    <mergeCell ref="C13:E13"/>
    <mergeCell ref="J13:K13"/>
    <mergeCell ref="L13:M13"/>
    <mergeCell ref="C14:E14"/>
    <mergeCell ref="J14:K14"/>
    <mergeCell ref="L14:M14"/>
    <mergeCell ref="C11:E11"/>
    <mergeCell ref="J11:K11"/>
    <mergeCell ref="L11:M11"/>
    <mergeCell ref="C12:E12"/>
    <mergeCell ref="J12:K12"/>
    <mergeCell ref="L12:M12"/>
    <mergeCell ref="C7:D7"/>
    <mergeCell ref="F7:I7"/>
    <mergeCell ref="K7"/>
    <mergeCell ref="M7"/>
    <mergeCell ref="B9:B10"/>
    <mergeCell ref="C9:E10"/>
    <mergeCell ref="F9:G9"/>
    <mergeCell ref="H9:I9"/>
    <mergeCell ref="J9:M9"/>
    <mergeCell ref="J10:K10"/>
    <mergeCell ref="L10:M10"/>
    <mergeCell ref="D2:I3"/>
    <mergeCell ref="D4:I5"/>
    <mergeCell ref="J2:M2"/>
    <mergeCell ref="J3:M3"/>
    <mergeCell ref="J4:M4"/>
    <mergeCell ref="J5:M5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094B-5EDD-44C2-9D9F-F0980C424240}">
  <dimension ref="A1:H43"/>
  <sheetViews>
    <sheetView tabSelected="1" topLeftCell="A16" workbookViewId="0">
      <selection activeCell="H48" sqref="H48"/>
    </sheetView>
  </sheetViews>
  <sheetFormatPr baseColWidth="10" defaultRowHeight="15" x14ac:dyDescent="0.25"/>
  <cols>
    <col min="1" max="1" width="42.140625" bestFit="1" customWidth="1"/>
    <col min="6" max="7" width="11.42578125" style="35"/>
  </cols>
  <sheetData>
    <row r="1" spans="1:8" x14ac:dyDescent="0.25">
      <c r="B1" t="s">
        <v>129</v>
      </c>
      <c r="C1" s="32">
        <v>0.5</v>
      </c>
      <c r="D1" t="s">
        <v>130</v>
      </c>
      <c r="E1" s="32">
        <v>0.4</v>
      </c>
      <c r="F1" s="35" t="s">
        <v>131</v>
      </c>
      <c r="G1" s="35" t="s">
        <v>132</v>
      </c>
      <c r="H1" t="s">
        <v>133</v>
      </c>
    </row>
    <row r="2" spans="1:8" x14ac:dyDescent="0.25">
      <c r="A2" s="29" t="s">
        <v>23</v>
      </c>
      <c r="B2" s="29">
        <v>32</v>
      </c>
      <c r="C2" s="31">
        <f>B2/44*5</f>
        <v>3.6363636363636367</v>
      </c>
      <c r="D2">
        <v>5</v>
      </c>
      <c r="E2" s="34">
        <f>D2/5*4</f>
        <v>4</v>
      </c>
      <c r="F2" s="35">
        <v>0</v>
      </c>
      <c r="G2" s="35">
        <v>1</v>
      </c>
      <c r="H2" s="36">
        <f>C2+E2+F2+G2</f>
        <v>8.6363636363636367</v>
      </c>
    </row>
    <row r="3" spans="1:8" x14ac:dyDescent="0.25">
      <c r="A3" s="30" t="s">
        <v>27</v>
      </c>
      <c r="B3" s="30">
        <v>33</v>
      </c>
      <c r="C3" s="31">
        <f t="shared" ref="C3:C42" si="0">B3/44*5</f>
        <v>3.75</v>
      </c>
      <c r="D3">
        <v>5</v>
      </c>
      <c r="E3" s="34">
        <f t="shared" ref="E3:E42" si="1">D3/5*4</f>
        <v>4</v>
      </c>
      <c r="F3" s="35">
        <v>1</v>
      </c>
      <c r="G3" s="35">
        <v>1</v>
      </c>
      <c r="H3" s="36">
        <f t="shared" ref="H3:H42" si="2">C3+E3+F3+G3</f>
        <v>9.75</v>
      </c>
    </row>
    <row r="4" spans="1:8" x14ac:dyDescent="0.25">
      <c r="A4" s="29" t="s">
        <v>30</v>
      </c>
      <c r="B4" s="29">
        <v>13</v>
      </c>
      <c r="C4" s="31">
        <f t="shared" si="0"/>
        <v>1.4772727272727273</v>
      </c>
      <c r="D4">
        <v>5</v>
      </c>
      <c r="E4" s="34">
        <f t="shared" si="1"/>
        <v>4</v>
      </c>
      <c r="F4" s="35">
        <v>0</v>
      </c>
      <c r="G4" s="35">
        <v>1</v>
      </c>
      <c r="H4" s="36">
        <f t="shared" si="2"/>
        <v>6.4772727272727275</v>
      </c>
    </row>
    <row r="5" spans="1:8" x14ac:dyDescent="0.25">
      <c r="A5" s="30" t="s">
        <v>34</v>
      </c>
      <c r="B5" s="30">
        <v>27</v>
      </c>
      <c r="C5" s="31">
        <f t="shared" si="0"/>
        <v>3.0681818181818183</v>
      </c>
      <c r="D5">
        <v>4.5</v>
      </c>
      <c r="E5" s="34">
        <f t="shared" si="1"/>
        <v>3.6</v>
      </c>
      <c r="F5" s="35">
        <v>0</v>
      </c>
      <c r="G5" s="35">
        <v>1</v>
      </c>
      <c r="H5" s="36">
        <f t="shared" si="2"/>
        <v>7.668181818181818</v>
      </c>
    </row>
    <row r="6" spans="1:8" x14ac:dyDescent="0.25">
      <c r="A6" s="29" t="s">
        <v>36</v>
      </c>
      <c r="B6" s="29">
        <v>25</v>
      </c>
      <c r="C6" s="31">
        <f t="shared" si="0"/>
        <v>2.8409090909090913</v>
      </c>
      <c r="D6">
        <v>5</v>
      </c>
      <c r="E6" s="34">
        <f t="shared" si="1"/>
        <v>4</v>
      </c>
      <c r="F6" s="35">
        <v>1</v>
      </c>
      <c r="G6" s="35">
        <v>1</v>
      </c>
      <c r="H6" s="36">
        <f t="shared" si="2"/>
        <v>8.8409090909090917</v>
      </c>
    </row>
    <row r="7" spans="1:8" x14ac:dyDescent="0.25">
      <c r="A7" s="30" t="s">
        <v>38</v>
      </c>
      <c r="B7" s="30">
        <v>22</v>
      </c>
      <c r="C7" s="31">
        <f t="shared" si="0"/>
        <v>2.5</v>
      </c>
      <c r="D7">
        <v>1</v>
      </c>
      <c r="E7" s="34">
        <f t="shared" si="1"/>
        <v>0.8</v>
      </c>
      <c r="F7" s="35">
        <v>0</v>
      </c>
      <c r="G7" s="35">
        <v>1</v>
      </c>
      <c r="H7" s="36">
        <f t="shared" si="2"/>
        <v>4.3</v>
      </c>
    </row>
    <row r="8" spans="1:8" x14ac:dyDescent="0.25">
      <c r="A8" s="29" t="s">
        <v>41</v>
      </c>
      <c r="B8" s="29">
        <v>29</v>
      </c>
      <c r="C8" s="31">
        <f t="shared" si="0"/>
        <v>3.2954545454545454</v>
      </c>
      <c r="D8">
        <v>4.5</v>
      </c>
      <c r="E8" s="34">
        <f t="shared" si="1"/>
        <v>3.6</v>
      </c>
      <c r="F8" s="35">
        <v>0</v>
      </c>
      <c r="G8" s="35">
        <v>1</v>
      </c>
      <c r="H8" s="36">
        <f t="shared" si="2"/>
        <v>7.8954545454545455</v>
      </c>
    </row>
    <row r="9" spans="1:8" x14ac:dyDescent="0.25">
      <c r="A9" s="30" t="s">
        <v>44</v>
      </c>
      <c r="B9" s="30">
        <v>20</v>
      </c>
      <c r="C9" s="31">
        <f t="shared" si="0"/>
        <v>2.2727272727272725</v>
      </c>
      <c r="D9">
        <v>5</v>
      </c>
      <c r="E9" s="34">
        <f t="shared" si="1"/>
        <v>4</v>
      </c>
      <c r="F9" s="35">
        <v>1</v>
      </c>
      <c r="G9" s="35">
        <v>1</v>
      </c>
      <c r="H9" s="36">
        <f t="shared" si="2"/>
        <v>8.2727272727272734</v>
      </c>
    </row>
    <row r="10" spans="1:8" x14ac:dyDescent="0.25">
      <c r="A10" s="29" t="s">
        <v>47</v>
      </c>
      <c r="B10" s="29">
        <v>33</v>
      </c>
      <c r="C10" s="31">
        <f t="shared" si="0"/>
        <v>3.75</v>
      </c>
      <c r="D10">
        <v>5</v>
      </c>
      <c r="E10" s="34">
        <f t="shared" si="1"/>
        <v>4</v>
      </c>
      <c r="F10" s="35">
        <v>1</v>
      </c>
      <c r="G10" s="35">
        <v>1</v>
      </c>
      <c r="H10" s="36">
        <f t="shared" si="2"/>
        <v>9.75</v>
      </c>
    </row>
    <row r="11" spans="1:8" x14ac:dyDescent="0.25">
      <c r="A11" s="30" t="s">
        <v>49</v>
      </c>
      <c r="B11" s="30">
        <v>20</v>
      </c>
      <c r="C11" s="31">
        <f t="shared" si="0"/>
        <v>2.2727272727272725</v>
      </c>
      <c r="D11">
        <v>5</v>
      </c>
      <c r="E11" s="34">
        <f t="shared" si="1"/>
        <v>4</v>
      </c>
      <c r="F11" s="35">
        <v>0</v>
      </c>
      <c r="G11" s="35">
        <v>1</v>
      </c>
      <c r="H11" s="36">
        <f t="shared" si="2"/>
        <v>7.2727272727272725</v>
      </c>
    </row>
    <row r="12" spans="1:8" x14ac:dyDescent="0.25">
      <c r="A12" s="29" t="s">
        <v>51</v>
      </c>
      <c r="B12" s="29">
        <v>23</v>
      </c>
      <c r="C12" s="31">
        <f t="shared" si="0"/>
        <v>2.6136363636363633</v>
      </c>
      <c r="D12">
        <v>5</v>
      </c>
      <c r="E12" s="34">
        <f t="shared" si="1"/>
        <v>4</v>
      </c>
      <c r="F12" s="35">
        <v>0</v>
      </c>
      <c r="G12" s="35">
        <v>1</v>
      </c>
      <c r="H12" s="36">
        <f t="shared" si="2"/>
        <v>7.6136363636363633</v>
      </c>
    </row>
    <row r="13" spans="1:8" x14ac:dyDescent="0.25">
      <c r="A13" s="30" t="s">
        <v>53</v>
      </c>
      <c r="B13" s="30"/>
      <c r="C13" s="31">
        <f t="shared" si="0"/>
        <v>0</v>
      </c>
      <c r="D13">
        <v>5</v>
      </c>
      <c r="E13" s="34">
        <f t="shared" si="1"/>
        <v>4</v>
      </c>
      <c r="F13" s="35">
        <v>0</v>
      </c>
      <c r="G13" s="35">
        <v>1</v>
      </c>
      <c r="H13" s="36">
        <f t="shared" si="2"/>
        <v>5</v>
      </c>
    </row>
    <row r="14" spans="1:8" x14ac:dyDescent="0.25">
      <c r="A14" s="29" t="s">
        <v>55</v>
      </c>
      <c r="B14" s="29">
        <v>29</v>
      </c>
      <c r="C14" s="31">
        <f t="shared" si="0"/>
        <v>3.2954545454545454</v>
      </c>
      <c r="D14">
        <v>5</v>
      </c>
      <c r="E14" s="34">
        <f t="shared" si="1"/>
        <v>4</v>
      </c>
      <c r="F14" s="35">
        <v>0</v>
      </c>
      <c r="G14" s="35">
        <v>1</v>
      </c>
      <c r="H14" s="36">
        <f t="shared" si="2"/>
        <v>8.295454545454545</v>
      </c>
    </row>
    <row r="15" spans="1:8" x14ac:dyDescent="0.25">
      <c r="A15" s="30" t="s">
        <v>57</v>
      </c>
      <c r="B15" s="30">
        <v>21</v>
      </c>
      <c r="C15" s="31">
        <f t="shared" si="0"/>
        <v>2.3863636363636367</v>
      </c>
      <c r="D15">
        <v>5</v>
      </c>
      <c r="E15" s="34">
        <f t="shared" si="1"/>
        <v>4</v>
      </c>
      <c r="F15" s="35">
        <v>0</v>
      </c>
      <c r="G15" s="35">
        <v>1</v>
      </c>
      <c r="H15" s="36">
        <f t="shared" si="2"/>
        <v>7.3863636363636367</v>
      </c>
    </row>
    <row r="16" spans="1:8" x14ac:dyDescent="0.25">
      <c r="A16" s="29" t="s">
        <v>59</v>
      </c>
      <c r="B16" s="29">
        <v>32</v>
      </c>
      <c r="C16" s="31">
        <f t="shared" si="0"/>
        <v>3.6363636363636367</v>
      </c>
      <c r="D16">
        <v>5</v>
      </c>
      <c r="E16" s="34">
        <f t="shared" si="1"/>
        <v>4</v>
      </c>
      <c r="F16" s="35">
        <v>0</v>
      </c>
      <c r="G16" s="35">
        <v>1</v>
      </c>
      <c r="H16" s="36">
        <f t="shared" si="2"/>
        <v>8.6363636363636367</v>
      </c>
    </row>
    <row r="17" spans="1:8" x14ac:dyDescent="0.25">
      <c r="A17" s="30" t="s">
        <v>61</v>
      </c>
      <c r="B17" s="30">
        <v>17</v>
      </c>
      <c r="C17" s="31">
        <f t="shared" si="0"/>
        <v>1.9318181818181817</v>
      </c>
      <c r="D17">
        <v>4.5</v>
      </c>
      <c r="E17" s="34">
        <f t="shared" si="1"/>
        <v>3.6</v>
      </c>
      <c r="F17" s="35">
        <v>1</v>
      </c>
      <c r="G17" s="35">
        <v>1</v>
      </c>
      <c r="H17" s="36">
        <f t="shared" si="2"/>
        <v>7.5318181818181813</v>
      </c>
    </row>
    <row r="18" spans="1:8" x14ac:dyDescent="0.25">
      <c r="A18" s="29" t="s">
        <v>64</v>
      </c>
      <c r="B18" s="29">
        <v>43</v>
      </c>
      <c r="C18" s="31">
        <f t="shared" si="0"/>
        <v>4.8863636363636367</v>
      </c>
      <c r="D18">
        <v>5</v>
      </c>
      <c r="E18" s="34">
        <f t="shared" si="1"/>
        <v>4</v>
      </c>
      <c r="F18" s="35">
        <v>1</v>
      </c>
      <c r="G18" s="35">
        <v>1</v>
      </c>
      <c r="H18" s="36">
        <v>10</v>
      </c>
    </row>
    <row r="19" spans="1:8" x14ac:dyDescent="0.25">
      <c r="A19" s="30" t="s">
        <v>66</v>
      </c>
      <c r="B19" s="30">
        <v>38</v>
      </c>
      <c r="C19" s="31">
        <f t="shared" si="0"/>
        <v>4.3181818181818183</v>
      </c>
      <c r="D19">
        <v>5</v>
      </c>
      <c r="E19" s="34">
        <f t="shared" si="1"/>
        <v>4</v>
      </c>
      <c r="F19" s="35">
        <v>0</v>
      </c>
      <c r="G19" s="35">
        <v>1</v>
      </c>
      <c r="H19" s="36">
        <f t="shared" si="2"/>
        <v>9.3181818181818183</v>
      </c>
    </row>
    <row r="20" spans="1:8" x14ac:dyDescent="0.25">
      <c r="A20" s="29" t="s">
        <v>68</v>
      </c>
      <c r="B20" s="29">
        <v>36</v>
      </c>
      <c r="C20" s="31">
        <f t="shared" si="0"/>
        <v>4.0909090909090908</v>
      </c>
      <c r="D20">
        <v>5</v>
      </c>
      <c r="E20" s="34">
        <f t="shared" si="1"/>
        <v>4</v>
      </c>
      <c r="F20" s="35">
        <v>0</v>
      </c>
      <c r="G20" s="35">
        <v>1</v>
      </c>
      <c r="H20" s="36">
        <f t="shared" si="2"/>
        <v>9.0909090909090899</v>
      </c>
    </row>
    <row r="21" spans="1:8" x14ac:dyDescent="0.25">
      <c r="A21" s="30" t="s">
        <v>70</v>
      </c>
      <c r="B21" s="30">
        <v>33</v>
      </c>
      <c r="C21" s="31">
        <f t="shared" si="0"/>
        <v>3.75</v>
      </c>
      <c r="D21">
        <v>5</v>
      </c>
      <c r="E21" s="34">
        <f t="shared" si="1"/>
        <v>4</v>
      </c>
      <c r="F21" s="35">
        <v>0</v>
      </c>
      <c r="G21" s="35">
        <v>1</v>
      </c>
      <c r="H21" s="36">
        <f t="shared" si="2"/>
        <v>8.75</v>
      </c>
    </row>
    <row r="22" spans="1:8" x14ac:dyDescent="0.25">
      <c r="A22" s="29" t="s">
        <v>72</v>
      </c>
      <c r="B22" s="29">
        <v>22</v>
      </c>
      <c r="C22" s="31">
        <f t="shared" si="0"/>
        <v>2.5</v>
      </c>
      <c r="D22">
        <v>5</v>
      </c>
      <c r="E22" s="34">
        <f t="shared" si="1"/>
        <v>4</v>
      </c>
      <c r="F22" s="35">
        <v>0</v>
      </c>
      <c r="G22" s="35">
        <v>1</v>
      </c>
      <c r="H22" s="36">
        <f t="shared" si="2"/>
        <v>7.5</v>
      </c>
    </row>
    <row r="23" spans="1:8" x14ac:dyDescent="0.25">
      <c r="A23" s="30" t="s">
        <v>74</v>
      </c>
      <c r="B23" s="30">
        <v>15</v>
      </c>
      <c r="C23" s="31">
        <f t="shared" si="0"/>
        <v>1.7045454545454544</v>
      </c>
      <c r="D23">
        <v>5</v>
      </c>
      <c r="E23" s="34">
        <f t="shared" si="1"/>
        <v>4</v>
      </c>
      <c r="F23" s="35">
        <v>0</v>
      </c>
      <c r="G23" s="35">
        <v>1</v>
      </c>
      <c r="H23" s="36">
        <f t="shared" si="2"/>
        <v>6.7045454545454541</v>
      </c>
    </row>
    <row r="24" spans="1:8" x14ac:dyDescent="0.25">
      <c r="A24" s="29" t="s">
        <v>76</v>
      </c>
      <c r="B24" s="29">
        <v>19</v>
      </c>
      <c r="C24" s="31">
        <f t="shared" si="0"/>
        <v>2.1590909090909092</v>
      </c>
      <c r="D24">
        <v>5</v>
      </c>
      <c r="E24" s="34">
        <f t="shared" si="1"/>
        <v>4</v>
      </c>
      <c r="F24" s="35">
        <v>0</v>
      </c>
      <c r="G24" s="35">
        <v>1</v>
      </c>
      <c r="H24" s="36">
        <f t="shared" si="2"/>
        <v>7.1590909090909092</v>
      </c>
    </row>
    <row r="25" spans="1:8" x14ac:dyDescent="0.25">
      <c r="A25" s="30" t="s">
        <v>79</v>
      </c>
      <c r="B25" s="30">
        <v>17</v>
      </c>
      <c r="C25" s="31">
        <f t="shared" si="0"/>
        <v>1.9318181818181817</v>
      </c>
      <c r="D25">
        <v>5</v>
      </c>
      <c r="E25" s="34">
        <f t="shared" si="1"/>
        <v>4</v>
      </c>
      <c r="F25" s="35">
        <v>0</v>
      </c>
      <c r="G25" s="35">
        <v>1</v>
      </c>
      <c r="H25" s="36">
        <f t="shared" si="2"/>
        <v>6.9318181818181817</v>
      </c>
    </row>
    <row r="26" spans="1:8" x14ac:dyDescent="0.25">
      <c r="A26" s="29" t="s">
        <v>81</v>
      </c>
      <c r="B26" s="29">
        <v>24</v>
      </c>
      <c r="C26" s="31">
        <f t="shared" si="0"/>
        <v>2.7272727272727271</v>
      </c>
      <c r="D26">
        <v>5</v>
      </c>
      <c r="E26" s="34">
        <f t="shared" si="1"/>
        <v>4</v>
      </c>
      <c r="F26" s="35">
        <v>1</v>
      </c>
      <c r="G26" s="35">
        <v>1</v>
      </c>
      <c r="H26" s="36">
        <f t="shared" si="2"/>
        <v>8.7272727272727266</v>
      </c>
    </row>
    <row r="27" spans="1:8" x14ac:dyDescent="0.25">
      <c r="A27" s="30" t="s">
        <v>83</v>
      </c>
      <c r="B27" s="30">
        <v>14</v>
      </c>
      <c r="C27" s="31">
        <f t="shared" si="0"/>
        <v>1.5909090909090908</v>
      </c>
      <c r="D27">
        <v>5</v>
      </c>
      <c r="E27" s="34">
        <f t="shared" si="1"/>
        <v>4</v>
      </c>
      <c r="F27" s="35">
        <v>1</v>
      </c>
      <c r="G27" s="35">
        <v>1</v>
      </c>
      <c r="H27" s="36">
        <f t="shared" si="2"/>
        <v>7.5909090909090908</v>
      </c>
    </row>
    <row r="28" spans="1:8" x14ac:dyDescent="0.25">
      <c r="A28" s="29" t="s">
        <v>85</v>
      </c>
      <c r="B28" s="29"/>
      <c r="C28" s="31">
        <f t="shared" si="0"/>
        <v>0</v>
      </c>
      <c r="D28">
        <v>5</v>
      </c>
      <c r="E28" s="34">
        <f t="shared" si="1"/>
        <v>4</v>
      </c>
      <c r="F28" s="35">
        <v>0</v>
      </c>
      <c r="G28" s="35">
        <v>1</v>
      </c>
      <c r="H28" s="36">
        <f t="shared" si="2"/>
        <v>5</v>
      </c>
    </row>
    <row r="29" spans="1:8" x14ac:dyDescent="0.25">
      <c r="A29" s="30" t="s">
        <v>87</v>
      </c>
      <c r="B29" s="30">
        <v>35</v>
      </c>
      <c r="C29" s="31">
        <f t="shared" si="0"/>
        <v>3.9772727272727271</v>
      </c>
      <c r="D29">
        <v>4.5</v>
      </c>
      <c r="E29" s="34">
        <f t="shared" si="1"/>
        <v>3.6</v>
      </c>
      <c r="F29" s="35">
        <v>0</v>
      </c>
      <c r="G29" s="35">
        <v>1</v>
      </c>
      <c r="H29" s="36">
        <f t="shared" si="2"/>
        <v>8.577272727272728</v>
      </c>
    </row>
    <row r="30" spans="1:8" x14ac:dyDescent="0.25">
      <c r="A30" s="29" t="s">
        <v>89</v>
      </c>
      <c r="B30" s="29">
        <v>36</v>
      </c>
      <c r="C30" s="31">
        <f t="shared" si="0"/>
        <v>4.0909090909090908</v>
      </c>
      <c r="D30">
        <v>5</v>
      </c>
      <c r="E30" s="34">
        <f t="shared" si="1"/>
        <v>4</v>
      </c>
      <c r="F30" s="35">
        <v>0</v>
      </c>
      <c r="G30" s="35">
        <v>1</v>
      </c>
      <c r="H30" s="36">
        <f t="shared" si="2"/>
        <v>9.0909090909090899</v>
      </c>
    </row>
    <row r="31" spans="1:8" x14ac:dyDescent="0.25">
      <c r="A31" s="30" t="s">
        <v>92</v>
      </c>
      <c r="B31" s="30">
        <v>23</v>
      </c>
      <c r="C31" s="31">
        <f t="shared" si="0"/>
        <v>2.6136363636363633</v>
      </c>
      <c r="D31">
        <v>5</v>
      </c>
      <c r="E31" s="34">
        <f t="shared" si="1"/>
        <v>4</v>
      </c>
      <c r="F31" s="35">
        <v>0</v>
      </c>
      <c r="G31" s="35">
        <v>1</v>
      </c>
      <c r="H31" s="36">
        <f t="shared" si="2"/>
        <v>7.6136363636363633</v>
      </c>
    </row>
    <row r="32" spans="1:8" x14ac:dyDescent="0.25">
      <c r="A32" s="29" t="s">
        <v>94</v>
      </c>
      <c r="B32" s="29">
        <v>38</v>
      </c>
      <c r="C32" s="31">
        <f t="shared" si="0"/>
        <v>4.3181818181818183</v>
      </c>
      <c r="D32">
        <v>3</v>
      </c>
      <c r="E32" s="34">
        <f t="shared" si="1"/>
        <v>2.4</v>
      </c>
      <c r="F32" s="35">
        <v>0</v>
      </c>
      <c r="G32" s="35">
        <v>1</v>
      </c>
      <c r="H32" s="36">
        <f t="shared" si="2"/>
        <v>7.7181818181818187</v>
      </c>
    </row>
    <row r="33" spans="1:8" x14ac:dyDescent="0.25">
      <c r="A33" s="30" t="s">
        <v>96</v>
      </c>
      <c r="B33" s="30">
        <v>34</v>
      </c>
      <c r="C33" s="31">
        <f t="shared" si="0"/>
        <v>3.8636363636363633</v>
      </c>
      <c r="D33">
        <v>5</v>
      </c>
      <c r="E33" s="34">
        <f t="shared" si="1"/>
        <v>4</v>
      </c>
      <c r="F33" s="35">
        <v>0</v>
      </c>
      <c r="G33" s="35">
        <v>1</v>
      </c>
      <c r="H33" s="36">
        <f t="shared" si="2"/>
        <v>8.8636363636363633</v>
      </c>
    </row>
    <row r="34" spans="1:8" x14ac:dyDescent="0.25">
      <c r="A34" s="29" t="s">
        <v>98</v>
      </c>
      <c r="B34" s="29">
        <v>21</v>
      </c>
      <c r="C34" s="31">
        <f t="shared" si="0"/>
        <v>2.3863636363636367</v>
      </c>
      <c r="D34">
        <v>3</v>
      </c>
      <c r="E34" s="34">
        <f t="shared" si="1"/>
        <v>2.4</v>
      </c>
      <c r="F34" s="35">
        <v>0</v>
      </c>
      <c r="G34" s="35">
        <v>1</v>
      </c>
      <c r="H34" s="36">
        <f t="shared" si="2"/>
        <v>5.786363636363637</v>
      </c>
    </row>
    <row r="35" spans="1:8" x14ac:dyDescent="0.25">
      <c r="A35" s="30" t="s">
        <v>100</v>
      </c>
      <c r="B35" s="30">
        <v>41</v>
      </c>
      <c r="C35" s="31">
        <f t="shared" si="0"/>
        <v>4.6590909090909092</v>
      </c>
      <c r="D35">
        <v>4</v>
      </c>
      <c r="E35" s="34">
        <f t="shared" si="1"/>
        <v>3.2</v>
      </c>
      <c r="F35" s="35">
        <v>0</v>
      </c>
      <c r="G35" s="35">
        <v>1</v>
      </c>
      <c r="H35" s="36">
        <f t="shared" si="2"/>
        <v>8.8590909090909093</v>
      </c>
    </row>
    <row r="36" spans="1:8" x14ac:dyDescent="0.25">
      <c r="A36" s="29" t="s">
        <v>102</v>
      </c>
      <c r="B36" s="29">
        <v>28</v>
      </c>
      <c r="C36" s="31">
        <f t="shared" si="0"/>
        <v>3.1818181818181817</v>
      </c>
      <c r="D36">
        <v>5</v>
      </c>
      <c r="E36" s="34">
        <f t="shared" si="1"/>
        <v>4</v>
      </c>
      <c r="F36" s="35">
        <v>0</v>
      </c>
      <c r="G36" s="35">
        <v>1</v>
      </c>
      <c r="H36" s="36">
        <f t="shared" si="2"/>
        <v>8.1818181818181817</v>
      </c>
    </row>
    <row r="37" spans="1:8" x14ac:dyDescent="0.25">
      <c r="A37" s="30" t="s">
        <v>104</v>
      </c>
      <c r="B37" s="30">
        <v>22</v>
      </c>
      <c r="C37" s="31">
        <f t="shared" si="0"/>
        <v>2.5</v>
      </c>
      <c r="D37">
        <v>5</v>
      </c>
      <c r="E37" s="34">
        <f t="shared" si="1"/>
        <v>4</v>
      </c>
      <c r="F37" s="35">
        <v>0</v>
      </c>
      <c r="G37" s="35">
        <v>1</v>
      </c>
      <c r="H37" s="36">
        <f t="shared" si="2"/>
        <v>7.5</v>
      </c>
    </row>
    <row r="38" spans="1:8" x14ac:dyDescent="0.25">
      <c r="A38" s="29" t="s">
        <v>106</v>
      </c>
      <c r="B38" s="29">
        <v>40</v>
      </c>
      <c r="C38" s="31">
        <f t="shared" si="0"/>
        <v>4.545454545454545</v>
      </c>
      <c r="D38">
        <v>5</v>
      </c>
      <c r="E38" s="34">
        <f t="shared" si="1"/>
        <v>4</v>
      </c>
      <c r="F38" s="35">
        <v>0</v>
      </c>
      <c r="G38" s="35">
        <v>1</v>
      </c>
      <c r="H38" s="36">
        <f t="shared" si="2"/>
        <v>9.545454545454545</v>
      </c>
    </row>
    <row r="39" spans="1:8" x14ac:dyDescent="0.25">
      <c r="A39" s="30" t="s">
        <v>108</v>
      </c>
      <c r="B39" s="30">
        <v>25</v>
      </c>
      <c r="C39" s="31">
        <f t="shared" si="0"/>
        <v>2.8409090909090913</v>
      </c>
      <c r="D39">
        <v>5</v>
      </c>
      <c r="E39" s="34">
        <f t="shared" si="1"/>
        <v>4</v>
      </c>
      <c r="F39" s="35">
        <v>0</v>
      </c>
      <c r="G39" s="35">
        <v>1</v>
      </c>
      <c r="H39" s="36">
        <f t="shared" si="2"/>
        <v>7.8409090909090917</v>
      </c>
    </row>
    <row r="40" spans="1:8" x14ac:dyDescent="0.25">
      <c r="A40" s="29" t="s">
        <v>110</v>
      </c>
      <c r="B40" s="29">
        <v>40</v>
      </c>
      <c r="C40" s="31">
        <f t="shared" si="0"/>
        <v>4.545454545454545</v>
      </c>
      <c r="D40">
        <v>5</v>
      </c>
      <c r="E40" s="34">
        <f t="shared" si="1"/>
        <v>4</v>
      </c>
      <c r="F40" s="35">
        <v>1</v>
      </c>
      <c r="G40" s="35">
        <v>1</v>
      </c>
      <c r="H40" s="36">
        <v>10</v>
      </c>
    </row>
    <row r="41" spans="1:8" x14ac:dyDescent="0.25">
      <c r="A41" s="30" t="s">
        <v>112</v>
      </c>
      <c r="B41" s="30">
        <v>30</v>
      </c>
      <c r="C41" s="31">
        <f t="shared" si="0"/>
        <v>3.4090909090909087</v>
      </c>
      <c r="D41">
        <v>5</v>
      </c>
      <c r="E41" s="34">
        <f t="shared" si="1"/>
        <v>4</v>
      </c>
      <c r="F41" s="35">
        <v>0</v>
      </c>
      <c r="G41" s="35">
        <v>1</v>
      </c>
      <c r="H41" s="36">
        <f t="shared" si="2"/>
        <v>8.4090909090909083</v>
      </c>
    </row>
    <row r="42" spans="1:8" x14ac:dyDescent="0.25">
      <c r="A42" s="29" t="s">
        <v>114</v>
      </c>
      <c r="B42" s="29">
        <v>13</v>
      </c>
      <c r="C42" s="31">
        <f t="shared" si="0"/>
        <v>1.4772727272727273</v>
      </c>
      <c r="D42">
        <v>5</v>
      </c>
      <c r="E42" s="34">
        <f t="shared" si="1"/>
        <v>4</v>
      </c>
      <c r="F42" s="35">
        <v>0</v>
      </c>
      <c r="G42" s="35">
        <v>1</v>
      </c>
      <c r="H42" s="36">
        <f t="shared" si="2"/>
        <v>6.4772727272727275</v>
      </c>
    </row>
    <row r="43" spans="1:8" x14ac:dyDescent="0.25">
      <c r="H43" s="33">
        <f>AVERAGE(H2:H42)</f>
        <v>7.9161862527716211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105-1</vt:lpstr>
      <vt:lpstr>105-2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Listas</dc:title>
  <dc:subject>Listas</dc:subject>
  <dc:creator>SIIES Mexico</dc:creator>
  <cp:keywords/>
  <dc:description>Listas</dc:description>
  <cp:lastModifiedBy>maest</cp:lastModifiedBy>
  <dcterms:created xsi:type="dcterms:W3CDTF">2025-10-15T15:59:29Z</dcterms:created>
  <dcterms:modified xsi:type="dcterms:W3CDTF">2025-11-14T23:01:27Z</dcterms:modified>
  <cp:category/>
</cp:coreProperties>
</file>